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ikoj\AppData\Local\Microsoft\Windows\INetCache\Content.Outlook\I8I5K2KW\"/>
    </mc:Choice>
  </mc:AlternateContent>
  <xr:revisionPtr revIDLastSave="0" documentId="13_ncr:1_{A50C4ECD-AB9B-42E4-A09A-E1407149D920}" xr6:coauthVersionLast="47" xr6:coauthVersionMax="47" xr10:uidLastSave="{00000000-0000-0000-0000-000000000000}"/>
  <bookViews>
    <workbookView xWindow="-120" yWindow="-120" windowWidth="29040" windowHeight="17520" firstSheet="1" activeTab="1" xr2:uid="{ACFBD693-4A6E-4466-95EE-ACDEF04C3D92}"/>
  </bookViews>
  <sheets>
    <sheet name="tabulka č. 5 - nájemné" sheetId="3" state="hidden" r:id="rId1"/>
    <sheet name="tabulka č. 3 nájemné kalkula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D16" i="2"/>
  <c r="G16" i="2"/>
  <c r="G14" i="2"/>
  <c r="E14" i="2"/>
  <c r="G12" i="2"/>
  <c r="E12" i="2"/>
  <c r="D12" i="2"/>
  <c r="F16" i="2"/>
  <c r="F14" i="2"/>
  <c r="D14" i="2"/>
  <c r="F12" i="2" l="1"/>
  <c r="C9" i="3"/>
</calcChain>
</file>

<file path=xl/sharedStrings.xml><?xml version="1.0" encoding="utf-8"?>
<sst xmlns="http://schemas.openxmlformats.org/spreadsheetml/2006/main" count="69" uniqueCount="59">
  <si>
    <t>Voda pitná</t>
  </si>
  <si>
    <t>Voda odpadní</t>
  </si>
  <si>
    <t>4.4</t>
  </si>
  <si>
    <t>mil.Kč</t>
  </si>
  <si>
    <t>4.4.1</t>
  </si>
  <si>
    <t>4.4.2</t>
  </si>
  <si>
    <t>náklady na opravy s charakterem obnovy pronajatého majetku hrazené vlastníkem</t>
  </si>
  <si>
    <t>4.4.3</t>
  </si>
  <si>
    <t>- opravy infrastrukturního majetku ostatní, které hradí vlastník propachtovaného / pronajatého infrastrukturního majetku</t>
  </si>
  <si>
    <t>náklady na opravy ostatní a údržbu pronajatého majetku hrazené vlastníkem</t>
  </si>
  <si>
    <t>4.4.4</t>
  </si>
  <si>
    <t>4.4.5</t>
  </si>
  <si>
    <t>4.4.6</t>
  </si>
  <si>
    <t>4.4.7</t>
  </si>
  <si>
    <t>- Plně obnovující pachtovné / nájemné když (4.4.1 + 4.4.2)&lt; než 4.4.8 pak (ř. 4.4.3 + 4.4.4 + 4.4.8) jinak (4.4.1 + 4.4.2 + 4.4.3 + 4.4.4)</t>
  </si>
  <si>
    <t>4.4.8</t>
  </si>
  <si>
    <t>4.4.9</t>
  </si>
  <si>
    <t>4.4.-4.4.1-4.4.2-4.4.3-4.4.4</t>
  </si>
  <si>
    <t>4.3</t>
  </si>
  <si>
    <t>- nájem infrastrukturního majetku</t>
  </si>
  <si>
    <t>4.3.1</t>
  </si>
  <si>
    <t>- odpisy pronajatého majetku</t>
  </si>
  <si>
    <t>4.3.2</t>
  </si>
  <si>
    <t>- opravy infrastr.majetku, které hradí vlastník infrastr.</t>
  </si>
  <si>
    <t>4.3.3</t>
  </si>
  <si>
    <t>- prostř. obnovy infr. maj. nad rámec 4.3.1 a 4.3.2</t>
  </si>
  <si>
    <t>4.3.4</t>
  </si>
  <si>
    <t>- ost.položky v nájmu nad rámec 4.3.1, 4.3.2, 4.3.3</t>
  </si>
  <si>
    <t>4.3.5</t>
  </si>
  <si>
    <t>- zisk</t>
  </si>
  <si>
    <t>řádek</t>
  </si>
  <si>
    <t>položka</t>
  </si>
  <si>
    <t>tabulka č. 3 Přílohy č. 19 vyhl. 428/2001 Sb. v platném znění</t>
  </si>
  <si>
    <t>tabulka č. 5 Přílohy č. 20  vyhlášky 428/2001 Sb. v platném znění</t>
  </si>
  <si>
    <t>skutečnost 
v mil. Kč na tři desetinná místa</t>
  </si>
  <si>
    <t>vysvětlivky
(podrobněji viz příloha 19a vyhl.428/2001 Sb. v platném znění)</t>
  </si>
  <si>
    <t>souhrn účet.odpisů pronajatého infrastrukturního majetku (IM) vlastníka</t>
  </si>
  <si>
    <t>Ostatní skutečné náklady vlastníka spojené 
s propacht./pronaj. majetkem. Jedná se zejména o správní režii vlastníka související 
s pronajatým majetkem nebo např. úroky 
z úvěrů čerpaných na realizaci plánu obnovy IM nebo úroky z úvěrů čerpaných na pořízení majetku</t>
  </si>
  <si>
    <t>teoretická výše pacht./nájemného, která pokrývá veškeré související náklady a celkovou roční výši obnovy na prop./pron.IM</t>
  </si>
  <si>
    <t xml:space="preserve"> řádek č. 8, resp. 16 přílohy č. 18 PFO
a nebo jinak je to součet řádků: 4.4.1+4.4.2+4.4.6</t>
  </si>
  <si>
    <t>Prostředky obnovy propachtovaného / pronajatého majetku na rok 2024 (mil. Kč) podle PFO jeho vlastníka</t>
  </si>
  <si>
    <t>Z toho: Prostředky na obnovu z pachtovného / nájemného na rok 2024</t>
  </si>
  <si>
    <t>Plán financování obnovy na r. 2024
(příloha č. 18 vyhl. 428/2001 Sb. v platném znění)</t>
  </si>
  <si>
    <r>
      <t>Finanční prostředky podle PFO snížené 
o odpisy propacht./pronaj. majetku a opravy s charakterem obnovy tohoto majetku (ř. 4.4.8-4.4.1-4.4.2). V případě nulového zisku nebo ztráty uvedené na řádku 4.4.5 musí zde být vyplněna</t>
    </r>
    <r>
      <rPr>
        <b/>
        <sz val="12"/>
        <rFont val="Calibri"/>
        <family val="2"/>
        <charset val="238"/>
        <scheme val="minor"/>
      </rPr>
      <t xml:space="preserve"> 0</t>
    </r>
  </si>
  <si>
    <t xml:space="preserve"> 2024 kalkulace</t>
  </si>
  <si>
    <t>2024 skutečnost</t>
  </si>
  <si>
    <t>2024 kalkulace</t>
  </si>
  <si>
    <t>IČO vlastníka:</t>
  </si>
  <si>
    <t>- Pachtovné /nájemné infrastrukturního majetku</t>
  </si>
  <si>
    <t>- odpisy propachtovaného/pronajatého majetku</t>
  </si>
  <si>
    <t>- opravy infrastrukturního majetku obnovující, které hradí vlastník propachtovaného/pronajatého infrastrukturního majetku</t>
  </si>
  <si>
    <t>- ost.nákladové položky zahrnuté v pachtovném/nájemném nad rámec 4.4.1, 4.4.2, 4.4.3</t>
  </si>
  <si>
    <t>- zisk/ztráta</t>
  </si>
  <si>
    <t>- z ř. 4.4.5 prostředky na obnovu pronajatého infrastrukturního majetku z pachtovného/nájemného</t>
  </si>
  <si>
    <t>Kalkulace pachtovného/nájemného</t>
  </si>
  <si>
    <t>Tabulka č. 3</t>
  </si>
  <si>
    <t>Řádek</t>
  </si>
  <si>
    <t>Položka</t>
  </si>
  <si>
    <t>Měrná jedn.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</si>
</sst>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0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i/>
      <sz val="12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5" fillId="0" borderId="0" xfId="0" applyFont="1"/>
    <xf numFmtId="0" fontId="2" fillId="2" borderId="0" xfId="0" applyFont="1" applyFill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wrapText="1"/>
    </xf>
    <xf numFmtId="0" fontId="5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6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wrapText="1"/>
    </xf>
    <xf numFmtId="0" fontId="2" fillId="2" borderId="1" xfId="0" quotePrefix="1" applyFont="1" applyFill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164" fontId="5" fillId="0" borderId="1" xfId="0" applyNumberFormat="1" applyFont="1" applyBorder="1"/>
    <xf numFmtId="49" fontId="7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vertical="center" wrapText="1"/>
    </xf>
    <xf numFmtId="164" fontId="8" fillId="0" borderId="1" xfId="0" applyNumberFormat="1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vertical="center" wrapText="1"/>
    </xf>
    <xf numFmtId="164" fontId="9" fillId="0" borderId="1" xfId="0" applyNumberFormat="1" applyFont="1" applyBorder="1"/>
    <xf numFmtId="0" fontId="9" fillId="0" borderId="1" xfId="0" quotePrefix="1" applyFont="1" applyBorder="1" applyAlignment="1">
      <alignment vertical="center" wrapText="1"/>
    </xf>
    <xf numFmtId="164" fontId="4" fillId="0" borderId="1" xfId="0" applyNumberFormat="1" applyFont="1" applyBorder="1"/>
    <xf numFmtId="164" fontId="10" fillId="0" borderId="1" xfId="0" applyNumberFormat="1" applyFont="1" applyBorder="1"/>
    <xf numFmtId="0" fontId="6" fillId="0" borderId="2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4D13-A843-4812-9F9F-3A51DC7909A0}">
  <sheetPr>
    <pageSetUpPr fitToPage="1"/>
  </sheetPr>
  <dimension ref="A1:C9"/>
  <sheetViews>
    <sheetView workbookViewId="0">
      <selection activeCell="G33" sqref="G33"/>
    </sheetView>
  </sheetViews>
  <sheetFormatPr defaultRowHeight="15" x14ac:dyDescent="0.25"/>
  <cols>
    <col min="1" max="1" width="6.85546875" customWidth="1"/>
    <col min="2" max="2" width="51.85546875" bestFit="1" customWidth="1"/>
    <col min="3" max="3" width="14.140625" customWidth="1"/>
  </cols>
  <sheetData>
    <row r="1" spans="1:3" x14ac:dyDescent="0.25">
      <c r="A1" t="s">
        <v>33</v>
      </c>
    </row>
    <row r="3" spans="1:3" ht="63" x14ac:dyDescent="0.25">
      <c r="A3" s="9" t="s">
        <v>30</v>
      </c>
      <c r="B3" s="9" t="s">
        <v>31</v>
      </c>
      <c r="C3" s="8" t="s">
        <v>34</v>
      </c>
    </row>
    <row r="4" spans="1:3" ht="15.75" x14ac:dyDescent="0.25">
      <c r="A4" s="2" t="s">
        <v>18</v>
      </c>
      <c r="B4" s="3" t="s">
        <v>19</v>
      </c>
      <c r="C4" s="4"/>
    </row>
    <row r="5" spans="1:3" ht="15.75" x14ac:dyDescent="0.25">
      <c r="A5" s="5" t="s">
        <v>20</v>
      </c>
      <c r="B5" s="6" t="s">
        <v>21</v>
      </c>
      <c r="C5" s="7"/>
    </row>
    <row r="6" spans="1:3" ht="15.75" x14ac:dyDescent="0.25">
      <c r="A6" s="5" t="s">
        <v>22</v>
      </c>
      <c r="B6" s="6" t="s">
        <v>23</v>
      </c>
      <c r="C6" s="7"/>
    </row>
    <row r="7" spans="1:3" ht="15.75" x14ac:dyDescent="0.25">
      <c r="A7" s="5" t="s">
        <v>24</v>
      </c>
      <c r="B7" s="6" t="s">
        <v>25</v>
      </c>
      <c r="C7" s="7"/>
    </row>
    <row r="8" spans="1:3" ht="15.75" x14ac:dyDescent="0.25">
      <c r="A8" s="5" t="s">
        <v>26</v>
      </c>
      <c r="B8" s="6" t="s">
        <v>27</v>
      </c>
      <c r="C8" s="7"/>
    </row>
    <row r="9" spans="1:3" ht="15.75" x14ac:dyDescent="0.25">
      <c r="A9" s="5" t="s">
        <v>28</v>
      </c>
      <c r="B9" s="6" t="s">
        <v>29</v>
      </c>
      <c r="C9" s="7">
        <f>C4-C5-C6-C7-C8</f>
        <v>0</v>
      </c>
    </row>
  </sheetData>
  <pageMargins left="0.70866141732283472" right="0.70866141732283472" top="0.78740157480314965" bottom="0.78740157480314965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CCE2-C6C6-4688-9930-CE4B8A3555B2}">
  <sheetPr>
    <pageSetUpPr fitToPage="1"/>
  </sheetPr>
  <dimension ref="A1:H19"/>
  <sheetViews>
    <sheetView tabSelected="1" zoomScaleNormal="100" workbookViewId="0">
      <selection activeCell="C7" sqref="C7"/>
    </sheetView>
  </sheetViews>
  <sheetFormatPr defaultRowHeight="15" x14ac:dyDescent="0.25"/>
  <cols>
    <col min="1" max="1" width="6.140625" customWidth="1"/>
    <col min="2" max="2" width="52.85546875" bestFit="1" customWidth="1"/>
    <col min="3" max="3" width="7.42578125" customWidth="1"/>
    <col min="4" max="4" width="10.140625" customWidth="1"/>
    <col min="5" max="5" width="11" customWidth="1"/>
    <col min="6" max="6" width="10.140625" customWidth="1"/>
    <col min="7" max="7" width="11" customWidth="1"/>
    <col min="8" max="8" width="42.7109375" customWidth="1"/>
  </cols>
  <sheetData>
    <row r="1" spans="1:8" ht="37.5" customHeight="1" x14ac:dyDescent="0.25">
      <c r="B1" s="39" t="s">
        <v>32</v>
      </c>
      <c r="C1" s="39"/>
      <c r="D1" s="39"/>
      <c r="E1" s="39"/>
      <c r="F1" s="39"/>
      <c r="G1" s="39"/>
      <c r="H1" s="39"/>
    </row>
    <row r="2" spans="1:8" ht="37.5" customHeight="1" x14ac:dyDescent="0.25">
      <c r="A2" s="10"/>
      <c r="B2" s="11" t="s">
        <v>54</v>
      </c>
      <c r="C2" s="12"/>
      <c r="D2" s="12"/>
      <c r="E2" s="12"/>
      <c r="F2" s="12"/>
      <c r="G2" s="12"/>
      <c r="H2" s="12" t="s">
        <v>55</v>
      </c>
    </row>
    <row r="3" spans="1:8" ht="37.5" customHeight="1" x14ac:dyDescent="0.25">
      <c r="A3" s="10"/>
      <c r="B3" s="11" t="s">
        <v>47</v>
      </c>
      <c r="C3" s="12"/>
      <c r="D3" s="12"/>
      <c r="E3" s="12"/>
      <c r="F3" s="12"/>
      <c r="G3" s="12"/>
      <c r="H3" s="12"/>
    </row>
    <row r="4" spans="1:8" ht="31.5" customHeight="1" x14ac:dyDescent="0.25">
      <c r="A4" s="47" t="s">
        <v>56</v>
      </c>
      <c r="B4" s="50" t="s">
        <v>57</v>
      </c>
      <c r="C4" s="42" t="s">
        <v>58</v>
      </c>
      <c r="D4" s="40" t="s">
        <v>0</v>
      </c>
      <c r="E4" s="41"/>
      <c r="F4" s="44" t="s">
        <v>1</v>
      </c>
      <c r="G4" s="45"/>
      <c r="H4" s="36" t="s">
        <v>35</v>
      </c>
    </row>
    <row r="5" spans="1:8" ht="18.75" customHeight="1" x14ac:dyDescent="0.25">
      <c r="A5" s="48"/>
      <c r="B5" s="51"/>
      <c r="C5" s="53"/>
      <c r="D5" s="46" t="s">
        <v>44</v>
      </c>
      <c r="E5" s="42" t="s">
        <v>45</v>
      </c>
      <c r="F5" s="46" t="s">
        <v>46</v>
      </c>
      <c r="G5" s="46" t="s">
        <v>45</v>
      </c>
      <c r="H5" s="37"/>
    </row>
    <row r="6" spans="1:8" ht="27" customHeight="1" x14ac:dyDescent="0.25">
      <c r="A6" s="49"/>
      <c r="B6" s="52"/>
      <c r="C6" s="43"/>
      <c r="D6" s="46"/>
      <c r="E6" s="43"/>
      <c r="F6" s="46"/>
      <c r="G6" s="46"/>
      <c r="H6" s="38"/>
    </row>
    <row r="7" spans="1:8" ht="33" customHeight="1" x14ac:dyDescent="0.25">
      <c r="A7" s="13" t="s">
        <v>2</v>
      </c>
      <c r="B7" s="14" t="s">
        <v>48</v>
      </c>
      <c r="C7" s="15" t="s">
        <v>3</v>
      </c>
      <c r="D7" s="16"/>
      <c r="E7" s="16"/>
      <c r="F7" s="16"/>
      <c r="G7" s="16"/>
      <c r="H7" s="17"/>
    </row>
    <row r="8" spans="1:8" ht="30.75" customHeight="1" x14ac:dyDescent="0.25">
      <c r="A8" s="18" t="s">
        <v>4</v>
      </c>
      <c r="B8" s="19" t="s">
        <v>49</v>
      </c>
      <c r="C8" s="20" t="s">
        <v>3</v>
      </c>
      <c r="D8" s="16"/>
      <c r="E8" s="16"/>
      <c r="F8" s="16"/>
      <c r="G8" s="16"/>
      <c r="H8" s="21" t="s">
        <v>36</v>
      </c>
    </row>
    <row r="9" spans="1:8" ht="48" customHeight="1" x14ac:dyDescent="0.25">
      <c r="A9" s="18" t="s">
        <v>5</v>
      </c>
      <c r="B9" s="22" t="s">
        <v>50</v>
      </c>
      <c r="C9" s="20" t="s">
        <v>3</v>
      </c>
      <c r="D9" s="16"/>
      <c r="E9" s="16"/>
      <c r="F9" s="16"/>
      <c r="G9" s="16"/>
      <c r="H9" s="23" t="s">
        <v>6</v>
      </c>
    </row>
    <row r="10" spans="1:8" ht="48" customHeight="1" x14ac:dyDescent="0.25">
      <c r="A10" s="18" t="s">
        <v>7</v>
      </c>
      <c r="B10" s="22" t="s">
        <v>8</v>
      </c>
      <c r="C10" s="20" t="s">
        <v>3</v>
      </c>
      <c r="D10" s="16"/>
      <c r="E10" s="16"/>
      <c r="F10" s="16"/>
      <c r="G10" s="16"/>
      <c r="H10" s="23" t="s">
        <v>9</v>
      </c>
    </row>
    <row r="11" spans="1:8" ht="110.25" x14ac:dyDescent="0.25">
      <c r="A11" s="18" t="s">
        <v>10</v>
      </c>
      <c r="B11" s="22" t="s">
        <v>51</v>
      </c>
      <c r="C11" s="20" t="s">
        <v>3</v>
      </c>
      <c r="D11" s="16"/>
      <c r="E11" s="16"/>
      <c r="F11" s="16"/>
      <c r="G11" s="16"/>
      <c r="H11" s="23" t="s">
        <v>37</v>
      </c>
    </row>
    <row r="12" spans="1:8" ht="15.75" x14ac:dyDescent="0.25">
      <c r="A12" s="18" t="s">
        <v>11</v>
      </c>
      <c r="B12" s="19" t="s">
        <v>52</v>
      </c>
      <c r="C12" s="20" t="s">
        <v>3</v>
      </c>
      <c r="D12" s="24">
        <f>D7-D8-D9-D10-D11</f>
        <v>0</v>
      </c>
      <c r="E12" s="24">
        <f>E7-E8-E9-E10-E11</f>
        <v>0</v>
      </c>
      <c r="F12" s="24">
        <f>F7-F8-F9-F10-F11</f>
        <v>0</v>
      </c>
      <c r="G12" s="24">
        <f>G7-G8-G9-G10-G11</f>
        <v>0</v>
      </c>
      <c r="H12" s="23" t="s">
        <v>17</v>
      </c>
    </row>
    <row r="13" spans="1:8" ht="94.5" x14ac:dyDescent="0.25">
      <c r="A13" s="25" t="s">
        <v>12</v>
      </c>
      <c r="B13" s="26" t="s">
        <v>53</v>
      </c>
      <c r="C13" s="27" t="s">
        <v>3</v>
      </c>
      <c r="D13" s="35"/>
      <c r="E13" s="35"/>
      <c r="F13" s="35"/>
      <c r="G13" s="35"/>
      <c r="H13" s="23" t="s">
        <v>43</v>
      </c>
    </row>
    <row r="14" spans="1:8" ht="63" x14ac:dyDescent="0.25">
      <c r="A14" s="18" t="s">
        <v>13</v>
      </c>
      <c r="B14" s="28" t="s">
        <v>14</v>
      </c>
      <c r="C14" s="20" t="s">
        <v>3</v>
      </c>
      <c r="D14" s="29">
        <f>IF((D8+D9)&lt;D15,(D10+D11+D15),(D8+D9+D10+D11))</f>
        <v>0</v>
      </c>
      <c r="E14" s="29">
        <f>IF((E8+E9)&lt;E15,(E10+E11+E15),(E8+E9+E10+E11))</f>
        <v>0</v>
      </c>
      <c r="F14" s="29">
        <f>IF((F8+F9)&lt;F15,(F10+F11+F15),(F8+F9+F10+F11))</f>
        <v>0</v>
      </c>
      <c r="G14" s="29">
        <f>IF((G8+G9)&lt;G15,(G10+G11+G15),(G8+G9+G10+G11))</f>
        <v>0</v>
      </c>
      <c r="H14" s="23" t="s">
        <v>38</v>
      </c>
    </row>
    <row r="15" spans="1:8" ht="47.25" customHeight="1" x14ac:dyDescent="0.25">
      <c r="A15" s="30" t="s">
        <v>15</v>
      </c>
      <c r="B15" s="31" t="s">
        <v>40</v>
      </c>
      <c r="C15" s="7" t="s">
        <v>3</v>
      </c>
      <c r="D15" s="32"/>
      <c r="E15" s="32"/>
      <c r="F15" s="32"/>
      <c r="G15" s="32"/>
      <c r="H15" s="33" t="s">
        <v>42</v>
      </c>
    </row>
    <row r="16" spans="1:8" ht="47.25" x14ac:dyDescent="0.25">
      <c r="A16" s="30" t="s">
        <v>16</v>
      </c>
      <c r="B16" s="31" t="s">
        <v>41</v>
      </c>
      <c r="C16" s="7" t="s">
        <v>3</v>
      </c>
      <c r="D16" s="34">
        <f>D8+D9+D13</f>
        <v>0</v>
      </c>
      <c r="E16" s="34">
        <f>E8+E9+E13</f>
        <v>0</v>
      </c>
      <c r="F16" s="34">
        <f>F8+F9+F13</f>
        <v>0</v>
      </c>
      <c r="G16" s="34">
        <f>G8+G9+G13</f>
        <v>0</v>
      </c>
      <c r="H16" s="33" t="s">
        <v>39</v>
      </c>
    </row>
    <row r="19" spans="2:2" x14ac:dyDescent="0.25">
      <c r="B19" s="1"/>
    </row>
  </sheetData>
  <mergeCells count="11">
    <mergeCell ref="A4:A6"/>
    <mergeCell ref="B4:B6"/>
    <mergeCell ref="D5:D6"/>
    <mergeCell ref="F5:F6"/>
    <mergeCell ref="C4:C6"/>
    <mergeCell ref="H4:H6"/>
    <mergeCell ref="B1:H1"/>
    <mergeCell ref="D4:E4"/>
    <mergeCell ref="E5:E6"/>
    <mergeCell ref="F4:G4"/>
    <mergeCell ref="G5:G6"/>
  </mergeCells>
  <pageMargins left="0.70866141732283472" right="0.70866141732283472" top="0.78740157480314965" bottom="0.78740157480314965" header="0.31496062992125984" footer="0.31496062992125984"/>
  <pageSetup paperSize="9"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č. 5 - nájemné</vt:lpstr>
      <vt:lpstr>tabulka č. 3 nájemné kalkulace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Smyčková Irena Ing.</dc:creator>
  <cp:lastModifiedBy>Petříková Jolana Ing.</cp:lastModifiedBy>
  <cp:lastPrinted>2022-11-08T13:53:54Z</cp:lastPrinted>
  <dcterms:created xsi:type="dcterms:W3CDTF">2022-10-18T13:26:22Z</dcterms:created>
  <dcterms:modified xsi:type="dcterms:W3CDTF">2025-01-14T08:31:06Z</dcterms:modified>
</cp:coreProperties>
</file>